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L100" i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<sst xmlns="http://schemas.openxmlformats.org/spreadsheetml/2006/main" count="219" uniqueCount="67">
  <si>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</si>
  <si>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</si>
  <si>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</si>
  <si>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</si>
  <si>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</si>
  <si>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</si>
  <si>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</si>
  <si>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</si>
  <si>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</si>
  <si>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</si>
  <si>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</si>
  <si>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</si>
  <si>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</si>
  <si>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</si>
  <si>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</si>
  <si>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</si>
  <si>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</si>
  <si>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</si>
  <si>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</si>
  <si>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</si>
  <si>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</si>
  <si>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</si>
  <si>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</si>
  <si>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</si>
  <si>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</si>
  <si>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</si>
  <si>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</si>
  <si>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</si>
  <si>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</si>
  <si>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</si>
  <si>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</si>
  <si>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</si>
  <si>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</si>
  <si>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</si>
  <si>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</si>
  <si>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</si>
  <si>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</si>
  <si>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</si>
  <si>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</si>
  <si>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</si>
  <si>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</si>
  <si>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</si>
  <si>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</si>
  <si>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</si>
  <si>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Каша рисовая молочная жидкая с маслом, сахаром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</si>
  <si>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</si>
  <si>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</si>
  <si>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</si>
  <si>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</si>
  <si>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</si>
  <si>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</si>
  <si>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</si>
  <si>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</si>
  <si>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</si>
  <si>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</si>
  <si>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</si>
  <si>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</si>
  <si>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</si>
  <si>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</si>
  <si>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</si>
  <si>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</si>
  <si>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</si>
  <si>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</si>
  <si>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</si>
  <si>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</si>
  <si>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М.А. Сорокина</t>
  </si>
  <si>
    <t>ГБОУ СОШ №5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</si>
</sst>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66</v>
      </c>
      <c r="D1" s="55"/>
      <c r="E1" s="55"/>
      <c r="F1" s="50" t="s">
        <v>39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4" t="s">
        <v>6</v>
      </c>
      <c r="C2" s="2"/>
      <c r="G2" s="2" t="s">
        <v>17</v>
      </c>
      <c r="H2" s="56" t="s">
        <v>65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52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50</v>
      </c>
      <c r="L6" s="39">
        <v>71.86</v>
      </c>
    </row>
    <row r="7" spans="1:12" ht="15" x14ac:dyDescent="0.2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5" x14ac:dyDescent="0.25">
      <c r="A9" s="22"/>
      <c r="B9" s="14"/>
      <c r="C9" s="11"/>
      <c r="D9" s="7" t="s">
        <v>22</v>
      </c>
      <c r="E9" s="41" t="s">
        <v>51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51" t="s">
        <v>4</v>
      </c>
      <c r="D24" s="52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25.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53</v>
      </c>
      <c r="F25" s="39">
        <v>256</v>
      </c>
      <c r="G25" s="39">
        <v>18</v>
      </c>
      <c r="H25" s="39">
        <v>19</v>
      </c>
      <c r="I25" s="39">
        <v>50</v>
      </c>
      <c r="J25" s="39">
        <v>400</v>
      </c>
      <c r="K25" s="40">
        <v>109</v>
      </c>
      <c r="L25" s="39">
        <v>60.48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3"/>
      <c r="B27" s="14"/>
      <c r="C27" s="11"/>
      <c r="D27" s="7" t="s">
        <v>21</v>
      </c>
      <c r="E27" s="41" t="s">
        <v>54</v>
      </c>
      <c r="F27" s="42">
        <v>207</v>
      </c>
      <c r="G27" s="42">
        <v>0</v>
      </c>
      <c r="H27" s="42">
        <v>0</v>
      </c>
      <c r="I27" s="42">
        <v>15</v>
      </c>
      <c r="J27" s="42">
        <v>59</v>
      </c>
      <c r="K27" s="43">
        <v>762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51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503</v>
      </c>
      <c r="G32" s="18">
        <f t="shared" ref="G32" si="6">SUM(G25:G31)</f>
        <v>21</v>
      </c>
      <c r="H32" s="18">
        <f t="shared" ref="H32" si="7">SUM(H25:H31)</f>
        <v>19</v>
      </c>
      <c r="I32" s="18">
        <f t="shared" ref="I32" si="8">SUM(I25:I31)</f>
        <v>81</v>
      </c>
      <c r="J32" s="18">
        <f t="shared" ref="J32:L32" si="9">SUM(J25:J31)</f>
        <v>542</v>
      </c>
      <c r="K32" s="24"/>
      <c r="L32" s="18">
        <f t="shared" si="9"/>
        <v>78.679999999999993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51" t="s">
        <v>4</v>
      </c>
      <c r="D43" s="52"/>
      <c r="E43" s="30"/>
      <c r="F43" s="31">
        <f>F32+F42</f>
        <v>503</v>
      </c>
      <c r="G43" s="31">
        <f t="shared" ref="G43" si="14">G32+G42</f>
        <v>21</v>
      </c>
      <c r="H43" s="31">
        <f t="shared" ref="H43" si="15">H32+H42</f>
        <v>19</v>
      </c>
      <c r="I43" s="31">
        <f t="shared" ref="I43" si="16">I32+I42</f>
        <v>81</v>
      </c>
      <c r="J43" s="31">
        <f t="shared" ref="J43:L43" si="17">J32+J42</f>
        <v>542</v>
      </c>
      <c r="K43" s="31"/>
      <c r="L43" s="31">
        <f t="shared" si="17"/>
        <v>78.679999999999993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55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42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5" x14ac:dyDescent="0.25">
      <c r="A47" s="22"/>
      <c r="B47" s="14"/>
      <c r="C47" s="11"/>
      <c r="D47" s="7" t="s">
        <v>22</v>
      </c>
      <c r="E47" s="41" t="s">
        <v>41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5" x14ac:dyDescent="0.2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51" t="s">
        <v>4</v>
      </c>
      <c r="D62" s="52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1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56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43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5" x14ac:dyDescent="0.25">
      <c r="A66" s="22"/>
      <c r="B66" s="14"/>
      <c r="C66" s="11"/>
      <c r="D66" s="7" t="s">
        <v>22</v>
      </c>
      <c r="E66" s="41" t="s">
        <v>51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51" t="s">
        <v>4</v>
      </c>
      <c r="D81" s="52"/>
      <c r="E81" s="30"/>
      <c r="F81" s="31">
        <f>F70+F80</f>
        <v>500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44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2"/>
      <c r="B84" s="14"/>
      <c r="C84" s="11"/>
      <c r="D84" s="7" t="s">
        <v>21</v>
      </c>
      <c r="E84" s="41" t="s">
        <v>45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5" x14ac:dyDescent="0.25">
      <c r="A85" s="22"/>
      <c r="B85" s="14"/>
      <c r="C85" s="11"/>
      <c r="D85" s="7" t="s">
        <v>22</v>
      </c>
      <c r="E85" s="41" t="s">
        <v>41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5" x14ac:dyDescent="0.25">
      <c r="A86" s="22"/>
      <c r="B86" s="14"/>
      <c r="C86" s="11"/>
      <c r="D86" s="7" t="s">
        <v>23</v>
      </c>
      <c r="E86" s="41" t="s">
        <v>64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x14ac:dyDescent="0.2">
      <c r="A100" s="28">
        <f>A82</f>
        <v>1</v>
      </c>
      <c r="B100" s="29">
        <f>B82</f>
        <v>5</v>
      </c>
      <c r="C100" s="51" t="s">
        <v>4</v>
      </c>
      <c r="D100" s="52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82.06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57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21</v>
      </c>
      <c r="E103" s="41" t="s">
        <v>48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5" x14ac:dyDescent="0.25">
      <c r="A104" s="22"/>
      <c r="B104" s="14"/>
      <c r="C104" s="11"/>
      <c r="D104" s="7" t="s">
        <v>22</v>
      </c>
      <c r="E104" s="41" t="s">
        <v>58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x14ac:dyDescent="0.2">
      <c r="A119" s="28">
        <f>A101</f>
        <v>2</v>
      </c>
      <c r="B119" s="29">
        <f>B101</f>
        <v>1</v>
      </c>
      <c r="C119" s="51" t="s">
        <v>4</v>
      </c>
      <c r="D119" s="52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.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59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46</v>
      </c>
      <c r="L120" s="39">
        <v>60.86</v>
      </c>
    </row>
    <row r="121" spans="1:12" ht="15" x14ac:dyDescent="0.2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3"/>
      <c r="B122" s="14"/>
      <c r="C122" s="11"/>
      <c r="D122" s="7" t="s">
        <v>21</v>
      </c>
      <c r="E122" s="41" t="s">
        <v>42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5" x14ac:dyDescent="0.25">
      <c r="A123" s="13"/>
      <c r="B123" s="14"/>
      <c r="C123" s="11"/>
      <c r="D123" s="7" t="s">
        <v>22</v>
      </c>
      <c r="E123" s="41" t="s">
        <v>51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x14ac:dyDescent="0.2">
      <c r="A138" s="32">
        <f>A120</f>
        <v>2</v>
      </c>
      <c r="B138" s="32">
        <f>B120</f>
        <v>2</v>
      </c>
      <c r="C138" s="51" t="s">
        <v>4</v>
      </c>
      <c r="D138" s="52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.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60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21</v>
      </c>
      <c r="E141" s="41" t="s">
        <v>61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51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x14ac:dyDescent="0.2">
      <c r="A157" s="28">
        <f>A139</f>
        <v>2</v>
      </c>
      <c r="B157" s="29">
        <f>B139</f>
        <v>3</v>
      </c>
      <c r="C157" s="51" t="s">
        <v>4</v>
      </c>
      <c r="D157" s="52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.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62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47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5" x14ac:dyDescent="0.2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x14ac:dyDescent="0.2">
      <c r="A176" s="28">
        <f>A158</f>
        <v>2</v>
      </c>
      <c r="B176" s="29">
        <f>B158</f>
        <v>4</v>
      </c>
      <c r="C176" s="51" t="s">
        <v>4</v>
      </c>
      <c r="D176" s="52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.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63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2"/>
      <c r="B179" s="14"/>
      <c r="C179" s="11"/>
      <c r="D179" s="7" t="s">
        <v>21</v>
      </c>
      <c r="E179" s="41" t="s">
        <v>49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5" x14ac:dyDescent="0.25">
      <c r="A180" s="22"/>
      <c r="B180" s="14"/>
      <c r="C180" s="11"/>
      <c r="D180" s="7" t="s">
        <v>22</v>
      </c>
      <c r="E180" s="41" t="s">
        <v>41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5" x14ac:dyDescent="0.2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51" t="s">
        <v>4</v>
      </c>
      <c r="D195" s="52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 x14ac:dyDescent="0.2">
      <c r="A196" s="26"/>
      <c r="B196" s="27"/>
      <c r="C196" s="53" t="s">
        <v>5</v>
      </c>
      <c r="D196" s="53"/>
      <c r="E196" s="53"/>
      <c r="F196" s="33">
        <f>(F24+F43+F62+F81+F100+F119+F138+F157+F176+F195)/(IF(F24=0,0,1)+IF(F43=0,0,1)+IF(F62=0,0,1)+IF(F81=0,0,1)+IF(F100=0,0,1)+IF(F119=0,0,1)+IF(F138=0,0,1)+IF(F157=0,0,1)+IF(F176=0,0,1)+IF(F195=0,0,1))</f>
        <v>502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17.100000000000001</v>
      </c>
      <c r="H196" s="33">
        <f t="shared" si="94"/>
        <v>16.399999999999999</v>
      </c>
      <c r="I196" s="33">
        <f t="shared" si="94"/>
        <v>82.3</v>
      </c>
      <c r="J196" s="33">
        <f t="shared" si="94"/>
        <v>535.79999999999995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81.72199999999998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2025-12-25T11:35:12Z</cp:lastPrinted>
  <dcterms:created xsi:type="dcterms:W3CDTF">2022-05-16T14:23:56Z</dcterms:created>
  <dcterms:modified xsi:type="dcterms:W3CDTF">2026-01-12T10:10:25Z</dcterms:modified>
</cp:coreProperties>
</file>